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14"/>
  <workbookPr defaultThemeVersion="124226"/>
  <mc:AlternateContent xmlns:mc="http://schemas.openxmlformats.org/markup-compatibility/2006">
    <mc:Choice Requires="x15">
      <x15ac:absPath xmlns:x15ac="http://schemas.microsoft.com/office/spreadsheetml/2010/11/ac" url="C:\Users\martodd\Box\L Drive\Meetings\BOT Meeting--Materials\2023-2024\March 28, 2024\"/>
    </mc:Choice>
  </mc:AlternateContent>
  <xr:revisionPtr revIDLastSave="0" documentId="8_{B38B349E-CB3B-4DF2-A5C7-03B2EBE8DC57}" xr6:coauthVersionLast="47" xr6:coauthVersionMax="47" xr10:uidLastSave="{00000000-0000-0000-0000-000000000000}"/>
  <bookViews>
    <workbookView xWindow="-28920" yWindow="5250" windowWidth="29040" windowHeight="15840" firstSheet="1" activeTab="1" xr2:uid="{00000000-000D-0000-FFFF-FFFF00000000}"/>
  </bookViews>
  <sheets>
    <sheet name="Chart1" sheetId="4" state="hidden" r:id="rId1"/>
    <sheet name="March 2024" sheetId="5" r:id="rId2"/>
    <sheet name="Sheet2" sheetId="2" state="hidden" r:id="rId3"/>
    <sheet name="Sheet3" sheetId="3"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2" i="2" l="1"/>
  <c r="A73" i="2"/>
</calcChain>
</file>

<file path=xl/sharedStrings.xml><?xml version="1.0" encoding="utf-8"?>
<sst xmlns="http://schemas.openxmlformats.org/spreadsheetml/2006/main" count="81" uniqueCount="63">
  <si>
    <r>
      <t xml:space="preserve"> PURCHASES SUMMARY -- </t>
    </r>
    <r>
      <rPr>
        <b/>
        <sz val="13"/>
        <color rgb="FFFF0000"/>
        <rFont val="Times New Roman"/>
        <family val="1"/>
      </rPr>
      <t>March 28, 2024</t>
    </r>
  </si>
  <si>
    <t>Item #</t>
  </si>
  <si>
    <t>Board $ Commitment</t>
  </si>
  <si>
    <t>Length of Commitment</t>
  </si>
  <si>
    <t>Commodity/Service Professional Service</t>
  </si>
  <si>
    <t>Vendor(s)</t>
  </si>
  <si>
    <t>University/Requesting Department</t>
  </si>
  <si>
    <t>Number of Responsive Bids/Sole Source</t>
  </si>
  <si>
    <t>Low Bid Selected</t>
  </si>
  <si>
    <t>$190,000,000 (estimated)</t>
  </si>
  <si>
    <t>Five (5) Years                  (July 1, 2024 through June 30, 2029)</t>
  </si>
  <si>
    <t>Maintenance &amp; Repair</t>
  </si>
  <si>
    <t>1. Jamerson &amp; Bauwens Electrical Contractors, Inc.
2. Commercial Electrical Contractors, Inc.
3. A&amp;R Mechanical Contractors, Inc.
4. HPC Industrial Services, LLC
5. Davis-Houk Mechanical, Inc.
6. Kennedy Tank and Manufacturing, Inc.
7. Progress Group, Inc.
8. Anchor Mechanical, Inc.</t>
  </si>
  <si>
    <t>UIUC - Utilities Administration</t>
  </si>
  <si>
    <t>Request for Proposal (Bid) 1JSX2406 received; Nine (9) proposals were received, and one (1) was deemed non- responsive</t>
  </si>
  <si>
    <t>Y</t>
  </si>
  <si>
    <t>$37,519,941 (estimated)</t>
  </si>
  <si>
    <t>Two (2) years (July 1, 2024 - June 30, 2026) + Four (4) Two (2) year renewal terms</t>
  </si>
  <si>
    <t>Unarmed Security Services</t>
  </si>
  <si>
    <t>Andy Frain Services, Inc., Aurora, IL                                                                  Securitas Security Services USA, Chicago, IL                                                           Universal Protection Services dba Allied Universal, Chicago, IL</t>
  </si>
  <si>
    <t xml:space="preserve">UIC - Office of the Vice Chancellor for Administrative Services </t>
  </si>
  <si>
    <t>Request for Proposal (RFP) PPA102: Fifteen Proposals received;  Thirteen (13) were deemed responsive and two (2) were deemed non-responsive</t>
  </si>
  <si>
    <t>N/A</t>
  </si>
  <si>
    <t>$6,130,000 (estimated)</t>
  </si>
  <si>
    <t>Five (5) Years                  (March 25, 2024 - March 24, 2029)</t>
  </si>
  <si>
    <t xml:space="preserve">Spinal and Neural Implants and Accessories </t>
  </si>
  <si>
    <t>Globus Medical, Incorporated, Audubon, PA</t>
  </si>
  <si>
    <t>UI Health - Surgical Services</t>
  </si>
  <si>
    <t xml:space="preserve">Exemption JDR170 under                      30 ILCS 500/1-13  </t>
  </si>
  <si>
    <r>
      <t xml:space="preserve">RENEWAL OPTIONS SUMMARY -- </t>
    </r>
    <r>
      <rPr>
        <b/>
        <sz val="13"/>
        <color rgb="FFFF0000"/>
        <rFont val="Times New Roman"/>
        <family val="1"/>
      </rPr>
      <t>March 28, 2024</t>
    </r>
  </si>
  <si>
    <t>Vendor</t>
  </si>
  <si>
    <t>Explanation</t>
  </si>
  <si>
    <t>$7,090,600 (estimated)</t>
  </si>
  <si>
    <t>One (1) Year (July 1, 2024, through June 30, 2025)</t>
  </si>
  <si>
    <t>Furnish &amp; Deliver Coal</t>
  </si>
  <si>
    <t>Knight Hawk Coal, LLC, Percy, IL</t>
  </si>
  <si>
    <t>SPO Approved - 1/3/24
CEI Approved - 1/3/24</t>
  </si>
  <si>
    <t>$5,903,843 (estimated)</t>
  </si>
  <si>
    <t>Two (2) years (September 10, 2024  through September 9, 2026)</t>
  </si>
  <si>
    <t>Unarmed Security Guard Services</t>
  </si>
  <si>
    <t>Monterrey Security Consultants, Inc., Chicago, IL</t>
  </si>
  <si>
    <t xml:space="preserve">IJW050 Renewal of existing agreement for unarmed security services to continue crime prevention around the University campus.  Additionally, the renewal will ensure that there is no disruption in services as we finalize the new Security Services RFP under PPA102. </t>
  </si>
  <si>
    <t>$6,500,430 (estimated)</t>
  </si>
  <si>
    <t>Two (2) years (September 27, 2024 - September 26, 2026)</t>
  </si>
  <si>
    <t>United Security Services, Inc., Chicago, IL</t>
  </si>
  <si>
    <t xml:space="preserve">IJW050 Renewal of existing agreement for various UI Health Hospital and Clinic locations troughout the University campus.  Additionally, the renewal will ensure that there is no disruption in services as we finalize the new Security Services RFP under PPA102. </t>
  </si>
  <si>
    <r>
      <t xml:space="preserve">CHANGE ORDER SUMMARY -- </t>
    </r>
    <r>
      <rPr>
        <b/>
        <sz val="13"/>
        <color rgb="FFFF0000"/>
        <rFont val="Times New Roman"/>
        <family val="1"/>
      </rPr>
      <t>March 28, 2024</t>
    </r>
  </si>
  <si>
    <t>$1,050,000 (estimated)</t>
  </si>
  <si>
    <t>One (1) Year (March 15, 2021 through March 14, 2025)</t>
  </si>
  <si>
    <t>Provide Management for Atkins Golf Course &amp; Facilities</t>
  </si>
  <si>
    <t>Troon Golf, LLC, Chicago IL</t>
  </si>
  <si>
    <t>UIUC - Division of Intercollegiate Athletics</t>
  </si>
  <si>
    <t>Additional Course improvements and restaurant management</t>
  </si>
  <si>
    <t>three (3) months through June 30, 2024</t>
  </si>
  <si>
    <t>Contract for consulting services for Managed Care Organization (MCO) review and analysis</t>
  </si>
  <si>
    <t>McKinsey &amp; Company, Inc., Washington, DC</t>
  </si>
  <si>
    <t>UI - Office of Medicaid Innovation</t>
  </si>
  <si>
    <t>Change order to add to add additional services to provide fact base and analysis to help finalize the future program design and provide inputs (e.g., best practice language).</t>
  </si>
  <si>
    <t>$3,900,000 (estimated)</t>
  </si>
  <si>
    <t>three (3) years (July 1, 2021 through June 30, 2024)</t>
  </si>
  <si>
    <t>Consultant to assist with duties in support of the federal Broadband, Equity, Adoption, and Deployment (BEAD) and Digital Equity (DE) programs, including completion of Illinois’s 5-Year Action Plan and/or Digital Equity Plan.</t>
  </si>
  <si>
    <t>Office of the Vice President for Economic Development and Innovation</t>
  </si>
  <si>
    <t>Change order for consultant to assist with duties in support of the federal Broadband, Equity, Adoption, and Deployment (BEAD) and Digital Equity (DE) programs, including completion of Illinois’s 5-Year Action Plan and/or Digital Equity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</si>
</sst>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
  </numFmts>
  <fonts count="9">
    <font>
      <sz val="10"/>
      <name val="Arial"/>
    </font>
    <font>
      <sz val="8"/>
      <name val="Arial"/>
      <family val="2"/>
    </font>
    <font>
      <sz val="10"/>
      <name val="Arial"/>
      <family val="2"/>
    </font>
    <font>
      <sz val="12"/>
      <name val="Times New Roman"/>
      <family val="1"/>
    </font>
    <font>
      <b/>
      <sz val="13"/>
      <name val="Times New Roman"/>
      <family val="1"/>
    </font>
    <font>
      <sz val="10"/>
      <color theme="1"/>
      <name val="Arial"/>
      <family val="2"/>
    </font>
    <font>
      <sz val="13"/>
      <name val="Times New Roman"/>
      <family val="1"/>
    </font>
    <font>
      <b/>
      <sz val="13"/>
      <color rgb="FFFF0000"/>
      <name val="Times New Roman"/>
      <family val="1"/>
    </font>
    <font>
      <sz val="10"/>
      <name val="Arial"/>
    </font>
  </fonts>
  <fills count="3">
    <fill>
      <patternFill patternType="none"/>
    </fill>
    <fill>
      <patternFill patternType="gray125"/>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s>
  <cellStyleXfs count="107">
    <xf numFmtId="0" fontId="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8" fillId="0" borderId="0" applyFont="0" applyFill="0" applyBorder="0" applyAlignment="0" applyProtection="0"/>
  </cellStyleXfs>
  <cellXfs count="20">
    <xf numFmtId="0" fontId="0" fillId="0" borderId="0" xfId="0"/>
    <xf numFmtId="164" fontId="0" fillId="0" borderId="0" xfId="0" applyNumberFormat="1"/>
    <xf numFmtId="0" fontId="3" fillId="0" borderId="0" xfId="0" applyFont="1" applyAlignment="1">
      <alignment horizontal="center" vertical="center"/>
    </xf>
    <xf numFmtId="16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6" fillId="0" borderId="0" xfId="0" applyFont="1" applyAlignment="1">
      <alignment horizontal="center" vertical="center"/>
    </xf>
    <xf numFmtId="164"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4" fillId="2"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4" fillId="0" borderId="0" xfId="0" applyFont="1" applyAlignment="1">
      <alignment wrapText="1"/>
    </xf>
    <xf numFmtId="0" fontId="4" fillId="0" borderId="0" xfId="0" applyFont="1" applyAlignment="1">
      <alignment vertical="center" wrapText="1"/>
    </xf>
    <xf numFmtId="0" fontId="2" fillId="0" borderId="0" xfId="0" applyFont="1"/>
    <xf numFmtId="0" fontId="6" fillId="0" borderId="1" xfId="0" applyFont="1" applyBorder="1" applyAlignment="1">
      <alignment horizontal="center" vertical="center" wrapText="1"/>
    </xf>
    <xf numFmtId="49" fontId="4" fillId="0" borderId="3" xfId="0" applyNumberFormat="1" applyFont="1" applyBorder="1" applyAlignment="1">
      <alignment horizontal="center" vertical="center" textRotation="180" wrapText="1"/>
    </xf>
    <xf numFmtId="164"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43" fontId="6" fillId="0" borderId="0" xfId="106" applyFont="1" applyAlignment="1">
      <alignment horizontal="center" vertical="center"/>
    </xf>
    <xf numFmtId="0" fontId="4" fillId="0" borderId="0" xfId="0" applyFont="1" applyAlignment="1">
      <alignment horizontal="center" vertical="center" wrapText="1"/>
    </xf>
    <xf numFmtId="0" fontId="4" fillId="0" borderId="2" xfId="0" applyFont="1" applyBorder="1" applyAlignment="1">
      <alignment horizontal="center" vertical="center" wrapText="1"/>
    </xf>
  </cellXfs>
  <cellStyles count="107">
    <cellStyle name="Comma" xfId="106" builtinId="3"/>
    <cellStyle name="Normal" xfId="0" builtinId="0"/>
    <cellStyle name="Normal 10 2" xfId="1" xr:uid="{00000000-0005-0000-0000-000001000000}"/>
    <cellStyle name="Normal 10 3" xfId="2" xr:uid="{00000000-0005-0000-0000-000002000000}"/>
    <cellStyle name="Normal 10 4" xfId="3" xr:uid="{00000000-0005-0000-0000-000003000000}"/>
    <cellStyle name="Normal 10 5" xfId="4" xr:uid="{00000000-0005-0000-0000-000004000000}"/>
    <cellStyle name="Normal 10 6" xfId="5" xr:uid="{00000000-0005-0000-0000-000005000000}"/>
    <cellStyle name="Normal 10 7" xfId="6" xr:uid="{00000000-0005-0000-0000-000006000000}"/>
    <cellStyle name="Normal 10 8" xfId="7" xr:uid="{00000000-0005-0000-0000-000007000000}"/>
    <cellStyle name="Normal 10 9" xfId="8" xr:uid="{00000000-0005-0000-0000-000008000000}"/>
    <cellStyle name="Normal 11 2" xfId="9" xr:uid="{00000000-0005-0000-0000-000009000000}"/>
    <cellStyle name="Normal 11 3" xfId="10" xr:uid="{00000000-0005-0000-0000-00000A000000}"/>
    <cellStyle name="Normal 11 4" xfId="11" xr:uid="{00000000-0005-0000-0000-00000B000000}"/>
    <cellStyle name="Normal 11 5" xfId="12" xr:uid="{00000000-0005-0000-0000-00000C000000}"/>
    <cellStyle name="Normal 11 6" xfId="13" xr:uid="{00000000-0005-0000-0000-00000D000000}"/>
    <cellStyle name="Normal 11 7" xfId="14" xr:uid="{00000000-0005-0000-0000-00000E000000}"/>
    <cellStyle name="Normal 11 8" xfId="15" xr:uid="{00000000-0005-0000-0000-00000F000000}"/>
    <cellStyle name="Normal 11 9" xfId="16" xr:uid="{00000000-0005-0000-0000-000010000000}"/>
    <cellStyle name="Normal 12 2" xfId="17" xr:uid="{00000000-0005-0000-0000-000011000000}"/>
    <cellStyle name="Normal 12 3" xfId="18" xr:uid="{00000000-0005-0000-0000-000012000000}"/>
    <cellStyle name="Normal 12 4" xfId="19" xr:uid="{00000000-0005-0000-0000-000013000000}"/>
    <cellStyle name="Normal 12 5" xfId="20" xr:uid="{00000000-0005-0000-0000-000014000000}"/>
    <cellStyle name="Normal 12 6" xfId="21" xr:uid="{00000000-0005-0000-0000-000015000000}"/>
    <cellStyle name="Normal 12 7" xfId="22" xr:uid="{00000000-0005-0000-0000-000016000000}"/>
    <cellStyle name="Normal 12 8" xfId="23" xr:uid="{00000000-0005-0000-0000-000017000000}"/>
    <cellStyle name="Normal 12 9" xfId="24" xr:uid="{00000000-0005-0000-0000-000018000000}"/>
    <cellStyle name="Normal 17 10" xfId="25" xr:uid="{00000000-0005-0000-0000-000019000000}"/>
    <cellStyle name="Normal 17 11" xfId="26" xr:uid="{00000000-0005-0000-0000-00001A000000}"/>
    <cellStyle name="Normal 17 12" xfId="27" xr:uid="{00000000-0005-0000-0000-00001B000000}"/>
    <cellStyle name="Normal 17 2" xfId="28" xr:uid="{00000000-0005-0000-0000-00001C000000}"/>
    <cellStyle name="Normal 17 3" xfId="29" xr:uid="{00000000-0005-0000-0000-00001D000000}"/>
    <cellStyle name="Normal 17 4" xfId="30" xr:uid="{00000000-0005-0000-0000-00001E000000}"/>
    <cellStyle name="Normal 17 5" xfId="31" xr:uid="{00000000-0005-0000-0000-00001F000000}"/>
    <cellStyle name="Normal 17 6" xfId="32" xr:uid="{00000000-0005-0000-0000-000020000000}"/>
    <cellStyle name="Normal 17 7" xfId="33" xr:uid="{00000000-0005-0000-0000-000021000000}"/>
    <cellStyle name="Normal 17 8" xfId="34" xr:uid="{00000000-0005-0000-0000-000022000000}"/>
    <cellStyle name="Normal 17 9" xfId="35" xr:uid="{00000000-0005-0000-0000-000023000000}"/>
    <cellStyle name="Normal 18 10" xfId="36" xr:uid="{00000000-0005-0000-0000-000024000000}"/>
    <cellStyle name="Normal 18 11" xfId="37" xr:uid="{00000000-0005-0000-0000-000025000000}"/>
    <cellStyle name="Normal 18 12" xfId="38" xr:uid="{00000000-0005-0000-0000-000026000000}"/>
    <cellStyle name="Normal 18 13" xfId="39" xr:uid="{00000000-0005-0000-0000-000027000000}"/>
    <cellStyle name="Normal 18 2" xfId="40" xr:uid="{00000000-0005-0000-0000-000028000000}"/>
    <cellStyle name="Normal 18 3" xfId="41" xr:uid="{00000000-0005-0000-0000-000029000000}"/>
    <cellStyle name="Normal 18 4" xfId="42" xr:uid="{00000000-0005-0000-0000-00002A000000}"/>
    <cellStyle name="Normal 18 5" xfId="43" xr:uid="{00000000-0005-0000-0000-00002B000000}"/>
    <cellStyle name="Normal 18 6" xfId="44" xr:uid="{00000000-0005-0000-0000-00002C000000}"/>
    <cellStyle name="Normal 18 7" xfId="45" xr:uid="{00000000-0005-0000-0000-00002D000000}"/>
    <cellStyle name="Normal 18 8" xfId="46" xr:uid="{00000000-0005-0000-0000-00002E000000}"/>
    <cellStyle name="Normal 18 9" xfId="47" xr:uid="{00000000-0005-0000-0000-00002F000000}"/>
    <cellStyle name="Normal 2 10" xfId="48" xr:uid="{00000000-0005-0000-0000-000030000000}"/>
    <cellStyle name="Normal 2 2" xfId="49" xr:uid="{00000000-0005-0000-0000-000031000000}"/>
    <cellStyle name="Normal 2 3" xfId="50" xr:uid="{00000000-0005-0000-0000-000032000000}"/>
    <cellStyle name="Normal 2 4" xfId="51" xr:uid="{00000000-0005-0000-0000-000033000000}"/>
    <cellStyle name="Normal 2 5" xfId="52" xr:uid="{00000000-0005-0000-0000-000034000000}"/>
    <cellStyle name="Normal 2 6" xfId="53" xr:uid="{00000000-0005-0000-0000-000035000000}"/>
    <cellStyle name="Normal 2 7" xfId="54" xr:uid="{00000000-0005-0000-0000-000036000000}"/>
    <cellStyle name="Normal 2 8" xfId="55" xr:uid="{00000000-0005-0000-0000-000037000000}"/>
    <cellStyle name="Normal 2 9" xfId="56" xr:uid="{00000000-0005-0000-0000-000038000000}"/>
    <cellStyle name="Normal 21 2" xfId="57" xr:uid="{00000000-0005-0000-0000-000039000000}"/>
    <cellStyle name="Normal 3 10" xfId="58" xr:uid="{00000000-0005-0000-0000-00003A000000}"/>
    <cellStyle name="Normal 3 11" xfId="59" xr:uid="{00000000-0005-0000-0000-00003B000000}"/>
    <cellStyle name="Normal 3 12" xfId="60" xr:uid="{00000000-0005-0000-0000-00003C000000}"/>
    <cellStyle name="Normal 3 13" xfId="61" xr:uid="{00000000-0005-0000-0000-00003D000000}"/>
    <cellStyle name="Normal 3 2" xfId="62" xr:uid="{00000000-0005-0000-0000-00003E000000}"/>
    <cellStyle name="Normal 3 3" xfId="63" xr:uid="{00000000-0005-0000-0000-00003F000000}"/>
    <cellStyle name="Normal 3 4" xfId="64" xr:uid="{00000000-0005-0000-0000-000040000000}"/>
    <cellStyle name="Normal 3 5" xfId="65" xr:uid="{00000000-0005-0000-0000-000041000000}"/>
    <cellStyle name="Normal 3 6" xfId="66" xr:uid="{00000000-0005-0000-0000-000042000000}"/>
    <cellStyle name="Normal 3 7" xfId="67" xr:uid="{00000000-0005-0000-0000-000043000000}"/>
    <cellStyle name="Normal 3 8" xfId="68" xr:uid="{00000000-0005-0000-0000-000044000000}"/>
    <cellStyle name="Normal 3 9" xfId="69" xr:uid="{00000000-0005-0000-0000-000045000000}"/>
    <cellStyle name="Normal 4 10" xfId="70" xr:uid="{00000000-0005-0000-0000-000046000000}"/>
    <cellStyle name="Normal 4 11" xfId="71" xr:uid="{00000000-0005-0000-0000-000047000000}"/>
    <cellStyle name="Normal 4 12" xfId="72" xr:uid="{00000000-0005-0000-0000-000048000000}"/>
    <cellStyle name="Normal 4 13" xfId="73" xr:uid="{00000000-0005-0000-0000-000049000000}"/>
    <cellStyle name="Normal 4 2" xfId="74" xr:uid="{00000000-0005-0000-0000-00004A000000}"/>
    <cellStyle name="Normal 4 3" xfId="75" xr:uid="{00000000-0005-0000-0000-00004B000000}"/>
    <cellStyle name="Normal 4 4" xfId="76" xr:uid="{00000000-0005-0000-0000-00004C000000}"/>
    <cellStyle name="Normal 4 5" xfId="77" xr:uid="{00000000-0005-0000-0000-00004D000000}"/>
    <cellStyle name="Normal 4 6" xfId="78" xr:uid="{00000000-0005-0000-0000-00004E000000}"/>
    <cellStyle name="Normal 4 7" xfId="79" xr:uid="{00000000-0005-0000-0000-00004F000000}"/>
    <cellStyle name="Normal 4 8" xfId="80" xr:uid="{00000000-0005-0000-0000-000050000000}"/>
    <cellStyle name="Normal 4 9" xfId="81" xr:uid="{00000000-0005-0000-0000-000051000000}"/>
    <cellStyle name="Normal 7 10" xfId="82" xr:uid="{00000000-0005-0000-0000-000052000000}"/>
    <cellStyle name="Normal 7 11" xfId="83" xr:uid="{00000000-0005-0000-0000-000053000000}"/>
    <cellStyle name="Normal 7 12" xfId="84" xr:uid="{00000000-0005-0000-0000-000054000000}"/>
    <cellStyle name="Normal 7 13" xfId="85" xr:uid="{00000000-0005-0000-0000-000055000000}"/>
    <cellStyle name="Normal 7 2" xfId="86" xr:uid="{00000000-0005-0000-0000-000056000000}"/>
    <cellStyle name="Normal 7 3" xfId="87" xr:uid="{00000000-0005-0000-0000-000057000000}"/>
    <cellStyle name="Normal 7 4" xfId="88" xr:uid="{00000000-0005-0000-0000-000058000000}"/>
    <cellStyle name="Normal 7 5" xfId="89" xr:uid="{00000000-0005-0000-0000-000059000000}"/>
    <cellStyle name="Normal 7 6" xfId="90" xr:uid="{00000000-0005-0000-0000-00005A000000}"/>
    <cellStyle name="Normal 7 7" xfId="91" xr:uid="{00000000-0005-0000-0000-00005B000000}"/>
    <cellStyle name="Normal 7 8" xfId="92" xr:uid="{00000000-0005-0000-0000-00005C000000}"/>
    <cellStyle name="Normal 7 9" xfId="93" xr:uid="{00000000-0005-0000-0000-00005D000000}"/>
    <cellStyle name="Normal 9 10" xfId="94" xr:uid="{00000000-0005-0000-0000-00005E000000}"/>
    <cellStyle name="Normal 9 11" xfId="95" xr:uid="{00000000-0005-0000-0000-00005F000000}"/>
    <cellStyle name="Normal 9 12" xfId="96" xr:uid="{00000000-0005-0000-0000-000060000000}"/>
    <cellStyle name="Normal 9 13" xfId="97" xr:uid="{00000000-0005-0000-0000-000061000000}"/>
    <cellStyle name="Normal 9 2" xfId="98" xr:uid="{00000000-0005-0000-0000-000062000000}"/>
    <cellStyle name="Normal 9 3" xfId="99" xr:uid="{00000000-0005-0000-0000-000063000000}"/>
    <cellStyle name="Normal 9 4" xfId="100" xr:uid="{00000000-0005-0000-0000-000064000000}"/>
    <cellStyle name="Normal 9 5" xfId="101" xr:uid="{00000000-0005-0000-0000-000065000000}"/>
    <cellStyle name="Normal 9 6" xfId="102" xr:uid="{00000000-0005-0000-0000-000066000000}"/>
    <cellStyle name="Normal 9 7" xfId="103" xr:uid="{00000000-0005-0000-0000-000067000000}"/>
    <cellStyle name="Normal 9 8" xfId="104" xr:uid="{00000000-0005-0000-0000-000068000000}"/>
    <cellStyle name="Normal 9 9" xfId="105" xr:uid="{00000000-0005-0000-0000-00006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4.8351648351648353E-2"/>
          <c:y val="0.17246596066565809"/>
          <c:w val="0.60439560439560436"/>
          <c:h val="0.75945537065052948"/>
        </c:manualLayout>
      </c:layout>
      <c:barChart>
        <c:barDir val="col"/>
        <c:grouping val="clustered"/>
        <c:varyColors val="0"/>
        <c:ser>
          <c:idx val="0"/>
          <c:order val="0"/>
          <c:tx>
            <c:v>Sheet1!#REF!</c:v>
          </c:tx>
          <c:invertIfNegative val="0"/>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5D65-4115-B9B1-080C10A26956}"/>
            </c:ext>
          </c:extLst>
        </c:ser>
        <c:dLbls>
          <c:showLegendKey val="0"/>
          <c:showVal val="0"/>
          <c:showCatName val="0"/>
          <c:showSerName val="0"/>
          <c:showPercent val="0"/>
          <c:showBubbleSize val="0"/>
        </c:dLbls>
        <c:gapWidth val="150"/>
        <c:axId val="259988120"/>
        <c:axId val="1"/>
      </c:barChart>
      <c:catAx>
        <c:axId val="25998812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59988120"/>
        <c:crosses val="autoZero"/>
        <c:crossBetween val="between"/>
      </c:valAx>
    </c:plotArea>
    <c:legend>
      <c:legendPos val="r"/>
      <c:layout>
        <c:manualLayout>
          <c:xMode val="edge"/>
          <c:yMode val="edge"/>
          <c:x val="0.94597989949748718"/>
          <c:y val="0.53546712802768159"/>
          <c:w val="4.5226130653266326E-2"/>
          <c:h val="2.0761245674740483E-2"/>
        </c:manualLayout>
      </c:layout>
      <c:overlay val="0"/>
      <c:txPr>
        <a:bodyPr/>
        <a:lstStyle/>
        <a:p>
          <a:pPr>
            <a:defRPr sz="38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79"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65029" cy="6291943"/>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0"/>
  <sheetViews>
    <sheetView tabSelected="1" zoomScale="80" zoomScaleNormal="80" workbookViewId="0">
      <selection activeCell="L4" sqref="L4"/>
    </sheetView>
  </sheetViews>
  <sheetFormatPr defaultColWidth="9.140625" defaultRowHeight="15.75"/>
  <cols>
    <col min="1" max="1" width="8.7109375" style="4" customWidth="1"/>
    <col min="2" max="2" width="17" style="3" customWidth="1"/>
    <col min="3" max="3" width="27.85546875" style="4" customWidth="1"/>
    <col min="4" max="4" width="37.42578125" style="4" customWidth="1"/>
    <col min="5" max="5" width="70.5703125" style="4" customWidth="1"/>
    <col min="6" max="6" width="26.28515625" style="4" customWidth="1"/>
    <col min="7" max="7" width="37.5703125" style="4" customWidth="1"/>
    <col min="8" max="8" width="10.85546875" style="4" customWidth="1"/>
    <col min="9" max="12" width="9.140625" style="2"/>
    <col min="13" max="13" width="12.85546875" style="2" bestFit="1" customWidth="1"/>
    <col min="14" max="14" width="19.28515625" style="2" bestFit="1" customWidth="1"/>
    <col min="15" max="16384" width="9.140625" style="2"/>
  </cols>
  <sheetData>
    <row r="1" spans="1:14" s="5" customFormat="1" ht="16.5">
      <c r="A1" s="18" t="s">
        <v>0</v>
      </c>
      <c r="B1" s="18"/>
      <c r="C1" s="18"/>
      <c r="D1" s="18"/>
      <c r="E1" s="18"/>
      <c r="F1" s="18"/>
      <c r="G1" s="18"/>
      <c r="H1" s="18"/>
    </row>
    <row r="2" spans="1:14" s="5" customFormat="1" ht="33">
      <c r="A2" s="8" t="s">
        <v>1</v>
      </c>
      <c r="B2" s="9" t="s">
        <v>2</v>
      </c>
      <c r="C2" s="8" t="s">
        <v>3</v>
      </c>
      <c r="D2" s="8" t="s">
        <v>4</v>
      </c>
      <c r="E2" s="8" t="s">
        <v>5</v>
      </c>
      <c r="F2" s="8" t="s">
        <v>6</v>
      </c>
      <c r="G2" s="8" t="s">
        <v>7</v>
      </c>
      <c r="H2" s="8" t="s">
        <v>8</v>
      </c>
      <c r="N2" s="17"/>
    </row>
    <row r="3" spans="1:14" s="5" customFormat="1" ht="132">
      <c r="A3" s="13">
        <v>1</v>
      </c>
      <c r="B3" s="15" t="s">
        <v>9</v>
      </c>
      <c r="C3" s="13" t="s">
        <v>10</v>
      </c>
      <c r="D3" s="13" t="s">
        <v>11</v>
      </c>
      <c r="E3" s="13" t="s">
        <v>12</v>
      </c>
      <c r="F3" s="13" t="s">
        <v>13</v>
      </c>
      <c r="G3" s="13" t="s">
        <v>14</v>
      </c>
      <c r="H3" s="16" t="s">
        <v>15</v>
      </c>
    </row>
    <row r="4" spans="1:14" s="5" customFormat="1" ht="82.5">
      <c r="A4" s="13">
        <v>2</v>
      </c>
      <c r="B4" s="15" t="s">
        <v>16</v>
      </c>
      <c r="C4" s="13" t="s">
        <v>17</v>
      </c>
      <c r="D4" s="13" t="s">
        <v>18</v>
      </c>
      <c r="E4" s="13" t="s">
        <v>19</v>
      </c>
      <c r="F4" s="13" t="s">
        <v>20</v>
      </c>
      <c r="G4" s="13" t="s">
        <v>21</v>
      </c>
      <c r="H4" s="16" t="s">
        <v>22</v>
      </c>
    </row>
    <row r="5" spans="1:14" s="5" customFormat="1" ht="49.5">
      <c r="A5" s="13">
        <v>3</v>
      </c>
      <c r="B5" s="15" t="s">
        <v>23</v>
      </c>
      <c r="C5" s="13" t="s">
        <v>24</v>
      </c>
      <c r="D5" s="13" t="s">
        <v>25</v>
      </c>
      <c r="E5" s="13" t="s">
        <v>26</v>
      </c>
      <c r="F5" s="13" t="s">
        <v>27</v>
      </c>
      <c r="G5" s="13" t="s">
        <v>28</v>
      </c>
      <c r="H5" s="16" t="s">
        <v>22</v>
      </c>
    </row>
    <row r="6" spans="1:14" customFormat="1" ht="16.5" customHeight="1">
      <c r="A6" s="19" t="s">
        <v>29</v>
      </c>
      <c r="B6" s="19"/>
      <c r="C6" s="19"/>
      <c r="D6" s="19"/>
      <c r="E6" s="19"/>
      <c r="F6" s="19"/>
      <c r="G6" s="19"/>
      <c r="H6" s="7"/>
    </row>
    <row r="7" spans="1:14" customFormat="1" ht="33">
      <c r="A7" s="8" t="s">
        <v>1</v>
      </c>
      <c r="B7" s="9" t="s">
        <v>2</v>
      </c>
      <c r="C7" s="8" t="s">
        <v>3</v>
      </c>
      <c r="D7" s="8" t="s">
        <v>4</v>
      </c>
      <c r="E7" s="8" t="s">
        <v>30</v>
      </c>
      <c r="F7" s="8" t="s">
        <v>6</v>
      </c>
      <c r="G7" s="8" t="s">
        <v>31</v>
      </c>
      <c r="H7" s="7"/>
    </row>
    <row r="8" spans="1:14" s="5" customFormat="1" ht="49.5">
      <c r="A8" s="13">
        <v>4</v>
      </c>
      <c r="B8" s="15" t="s">
        <v>32</v>
      </c>
      <c r="C8" s="13" t="s">
        <v>33</v>
      </c>
      <c r="D8" s="13" t="s">
        <v>34</v>
      </c>
      <c r="E8" s="13" t="s">
        <v>35</v>
      </c>
      <c r="F8" s="13" t="s">
        <v>13</v>
      </c>
      <c r="G8" s="13" t="s">
        <v>36</v>
      </c>
      <c r="H8" s="16"/>
    </row>
    <row r="9" spans="1:14" s="5" customFormat="1" ht="148.5">
      <c r="A9" s="13">
        <v>5</v>
      </c>
      <c r="B9" s="15" t="s">
        <v>37</v>
      </c>
      <c r="C9" s="13" t="s">
        <v>38</v>
      </c>
      <c r="D9" s="13" t="s">
        <v>39</v>
      </c>
      <c r="E9" s="13" t="s">
        <v>40</v>
      </c>
      <c r="F9" s="13" t="s">
        <v>20</v>
      </c>
      <c r="G9" s="13" t="s">
        <v>41</v>
      </c>
      <c r="H9" s="16"/>
    </row>
    <row r="10" spans="1:14" s="5" customFormat="1" ht="148.5">
      <c r="A10" s="13">
        <v>6</v>
      </c>
      <c r="B10" s="15" t="s">
        <v>42</v>
      </c>
      <c r="C10" s="13" t="s">
        <v>43</v>
      </c>
      <c r="D10" s="13" t="s">
        <v>39</v>
      </c>
      <c r="E10" s="13" t="s">
        <v>44</v>
      </c>
      <c r="F10" s="13" t="s">
        <v>20</v>
      </c>
      <c r="G10" s="13" t="s">
        <v>45</v>
      </c>
      <c r="H10" s="16"/>
    </row>
    <row r="11" spans="1:14" s="5" customFormat="1" ht="16.5">
      <c r="A11" s="7"/>
      <c r="B11" s="6"/>
      <c r="C11" s="7"/>
      <c r="D11" s="7"/>
      <c r="E11" s="7"/>
      <c r="F11" s="7"/>
      <c r="G11" s="7"/>
      <c r="H11" s="7"/>
      <c r="I11" s="7"/>
      <c r="J11" s="7"/>
    </row>
    <row r="12" spans="1:14" s="5" customFormat="1" ht="16.5" customHeight="1">
      <c r="A12" s="19" t="s">
        <v>46</v>
      </c>
      <c r="B12" s="19"/>
      <c r="C12" s="19"/>
      <c r="D12" s="19"/>
      <c r="E12" s="19"/>
      <c r="F12" s="19"/>
      <c r="G12" s="19"/>
      <c r="H12" s="11"/>
    </row>
    <row r="13" spans="1:14" s="5" customFormat="1" ht="33">
      <c r="A13" s="8" t="s">
        <v>1</v>
      </c>
      <c r="B13" s="9" t="s">
        <v>2</v>
      </c>
      <c r="C13" s="8" t="s">
        <v>3</v>
      </c>
      <c r="D13" s="8" t="s">
        <v>4</v>
      </c>
      <c r="E13" s="8" t="s">
        <v>30</v>
      </c>
      <c r="F13" s="8" t="s">
        <v>6</v>
      </c>
      <c r="G13" s="8" t="s">
        <v>31</v>
      </c>
      <c r="H13" s="14"/>
    </row>
    <row r="14" spans="1:14" s="5" customFormat="1" ht="49.5">
      <c r="A14" s="13">
        <v>7</v>
      </c>
      <c r="B14" s="15" t="s">
        <v>47</v>
      </c>
      <c r="C14" s="13" t="s">
        <v>48</v>
      </c>
      <c r="D14" s="13" t="s">
        <v>49</v>
      </c>
      <c r="E14" s="13" t="s">
        <v>50</v>
      </c>
      <c r="F14" s="13" t="s">
        <v>51</v>
      </c>
      <c r="G14" s="13" t="s">
        <v>52</v>
      </c>
      <c r="H14" s="16"/>
    </row>
    <row r="15" spans="1:14" s="5" customFormat="1" ht="82.5">
      <c r="A15" s="13">
        <v>8</v>
      </c>
      <c r="B15" s="15">
        <v>977600</v>
      </c>
      <c r="C15" s="13" t="s">
        <v>53</v>
      </c>
      <c r="D15" s="13" t="s">
        <v>54</v>
      </c>
      <c r="E15" s="13" t="s">
        <v>55</v>
      </c>
      <c r="F15" s="13" t="s">
        <v>56</v>
      </c>
      <c r="G15" s="13" t="s">
        <v>57</v>
      </c>
      <c r="H15" s="16"/>
    </row>
    <row r="16" spans="1:14" s="5" customFormat="1" ht="132">
      <c r="A16" s="13">
        <v>9</v>
      </c>
      <c r="B16" s="15" t="s">
        <v>58</v>
      </c>
      <c r="C16" s="13" t="s">
        <v>59</v>
      </c>
      <c r="D16" s="13" t="s">
        <v>60</v>
      </c>
      <c r="E16" s="13" t="s">
        <v>55</v>
      </c>
      <c r="F16" s="13" t="s">
        <v>61</v>
      </c>
      <c r="G16" s="13" t="s">
        <v>62</v>
      </c>
      <c r="H16" s="16"/>
    </row>
    <row r="17" spans="1:8" customFormat="1" ht="12.75">
      <c r="A17" s="12"/>
      <c r="B17" s="12"/>
      <c r="C17" s="12"/>
      <c r="D17" s="12"/>
      <c r="E17" s="12"/>
      <c r="F17" s="12"/>
      <c r="G17" s="12"/>
    </row>
    <row r="18" spans="1:8" customFormat="1" ht="12.75">
      <c r="A18" s="12"/>
      <c r="B18" s="12"/>
      <c r="C18" s="12"/>
      <c r="D18" s="12"/>
      <c r="E18" s="12"/>
      <c r="F18" s="12"/>
      <c r="G18" s="12"/>
    </row>
    <row r="19" spans="1:8" customFormat="1" ht="12.75"/>
    <row r="20" spans="1:8" customFormat="1" ht="12.75"/>
    <row r="21" spans="1:8" customFormat="1" ht="12.75"/>
    <row r="22" spans="1:8" customFormat="1" ht="12.75"/>
    <row r="23" spans="1:8" customFormat="1" ht="12.75"/>
    <row r="24" spans="1:8" customFormat="1" ht="12.75"/>
    <row r="25" spans="1:8" customFormat="1" ht="12.75"/>
    <row r="26" spans="1:8" customFormat="1" ht="12.75"/>
    <row r="27" spans="1:8" customFormat="1" ht="16.5">
      <c r="D27" s="10"/>
    </row>
    <row r="28" spans="1:8" customFormat="1" ht="12.75"/>
    <row r="29" spans="1:8" s="5" customFormat="1" ht="16.5">
      <c r="A29" s="7"/>
      <c r="B29" s="6"/>
      <c r="C29" s="7"/>
      <c r="D29" s="7"/>
      <c r="E29" s="7"/>
    </row>
    <row r="30" spans="1:8" s="5" customFormat="1" ht="16.5">
      <c r="A30" s="7"/>
      <c r="B30" s="6"/>
      <c r="C30" s="7"/>
      <c r="D30" s="7"/>
      <c r="E30" s="7"/>
      <c r="F30" s="7"/>
      <c r="G30" s="7"/>
      <c r="H30" s="7"/>
    </row>
  </sheetData>
  <mergeCells count="3">
    <mergeCell ref="A1:H1"/>
    <mergeCell ref="A12:G12"/>
    <mergeCell ref="A6:G6"/>
  </mergeCells>
  <pageMargins left="0.45" right="0.45" top="0.5" bottom="0.5" header="0.3" footer="0.3"/>
  <pageSetup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8:A112"/>
  <sheetViews>
    <sheetView workbookViewId="0">
      <selection sqref="A1:C65536"/>
    </sheetView>
  </sheetViews>
  <sheetFormatPr defaultRowHeight="12.75"/>
  <cols>
    <col min="1" max="1" width="11.140625" bestFit="1" customWidth="1"/>
  </cols>
  <sheetData>
    <row r="28" ht="17.25" customHeight="1"/>
    <row r="29" ht="13.5" customHeight="1"/>
    <row r="73" spans="1:1">
      <c r="A73" s="1" t="e">
        <f>SUM(#REF!+#REF!+#REF!)</f>
        <v>#REF!</v>
      </c>
    </row>
    <row r="112" spans="1:1">
      <c r="A112" s="1" t="e">
        <f>SUM(#REF!+#REF!+#REF!)</f>
        <v>#REF!</v>
      </c>
    </row>
  </sheetData>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sheetData/>
  <phoneticPr fontId="1" type="noConversion"/>
  <pageMargins left="0.75" right="0.75" top="1" bottom="1" header="0.5" footer="0.5"/>
  <pageSetup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 Online</Application>
  <Manager/>
  <Company>AITSUI2</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rdf</dc:creator>
  <cp:keywords/>
  <dc:description/>
  <cp:lastModifiedBy>Vance Scott Martin</cp:lastModifiedBy>
  <cp:revision/>
  <dcterms:created xsi:type="dcterms:W3CDTF">2005-09-12T19:19:52Z</dcterms:created>
  <dcterms:modified xsi:type="dcterms:W3CDTF">2024-03-20T20:40:53Z</dcterms:modified>
  <cp:category/>
  <cp:contentStatus/>
</cp:coreProperties>
</file>