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enforan/Desktop/Board Packet/"/>
    </mc:Choice>
  </mc:AlternateContent>
  <xr:revisionPtr revIDLastSave="0" documentId="8_{F55D64F8-EB1C-774F-ACCF-43A6ACB84261}" xr6:coauthVersionLast="47" xr6:coauthVersionMax="47" xr10:uidLastSave="{00000000-0000-0000-0000-000000000000}"/>
  <bookViews>
    <workbookView xWindow="5480" yWindow="-20560" windowWidth="32920" windowHeight="11840" activeTab="1" xr2:uid="{00000000-000D-0000-FFFF-FFFF00000000}"/>
  </bookViews>
  <sheets>
    <sheet name="Chart1" sheetId="4" state="hidden" r:id="rId1"/>
    <sheet name="INSERT BOT MONTH YEAR" sheetId="5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" i="2" l="1"/>
  <c r="A73" i="2"/>
</calcChain>
</file>

<file path=xl/sharedStrings.xml><?xml version="1.0" encoding="utf-8"?>
<sst xmlns="http://schemas.openxmlformats.org/spreadsheetml/2006/main" count="74" uniqueCount="62">
  <si>
    <t>Length of Commitment</t>
  </si>
  <si>
    <t>Commodity/Service Professional Service</t>
  </si>
  <si>
    <t>Low Bid Selected</t>
  </si>
  <si>
    <t>Board $ Commitment</t>
  </si>
  <si>
    <t>Item #</t>
  </si>
  <si>
    <t>Number of Responsive Bids/Sole Source</t>
  </si>
  <si>
    <t>University/Requesting Department</t>
  </si>
  <si>
    <t>Vendor(s)</t>
  </si>
  <si>
    <t>Vendor</t>
  </si>
  <si>
    <t>Explanation</t>
  </si>
  <si>
    <t>UI Hospital and Clinics</t>
  </si>
  <si>
    <t>N/A</t>
  </si>
  <si>
    <t>Unarmed Security Guards for UI Health Hospital and Clinics</t>
  </si>
  <si>
    <t xml:space="preserve">Vice Chancellor for Administrative Services </t>
  </si>
  <si>
    <t>Increased need due to COVID-19 and opening of new Specialty Care Building</t>
  </si>
  <si>
    <t>RENEWAL OPTIONS SUMMARY -- November 17, 2022</t>
  </si>
  <si>
    <t>McKesson Corporation                     Irving, TX</t>
  </si>
  <si>
    <t>Request for Proposal #IJW070                              2 responsive bids</t>
  </si>
  <si>
    <t>Highest combined score (Technical + Price)</t>
  </si>
  <si>
    <t>Pharmaceutical Wholesale Distributor Services</t>
  </si>
  <si>
    <t>College of Applied Health Sciences</t>
  </si>
  <si>
    <t>NCS Pearson Inc.                            Amherst, MA</t>
  </si>
  <si>
    <t xml:space="preserve">Advising Services for Online Learning Program (Currently enrolled students thru Graduation) </t>
  </si>
  <si>
    <t>Gasoline and Other Fuel Services</t>
  </si>
  <si>
    <t>G. Cooper Oil Company, Inc.           Manteno, IL</t>
  </si>
  <si>
    <t>Vice Chancellor for Administrative Services</t>
  </si>
  <si>
    <t>Sole Economically Feasible Source #122VLH</t>
  </si>
  <si>
    <t>Yes</t>
  </si>
  <si>
    <t>Invitation for Bid (IFB) #EWM163                          3 responsive bids</t>
  </si>
  <si>
    <t>United Security Services, Inc.              Chicago, IL</t>
  </si>
  <si>
    <t>Four (4) Years                         (January 1, 2023 through December 31, 2026) + 3 optional 2-year Renewals</t>
  </si>
  <si>
    <t>Change order to increase the estimated cost for the Electronic Medical Record System for COVID-19 saliva sample tracking and result communication.</t>
  </si>
  <si>
    <t>Point and Click Solutions Inc.                                  Woburn, Maryland</t>
  </si>
  <si>
    <t>SHIELD Illinois Deployment</t>
  </si>
  <si>
    <t>Exempt from the Illinois Procurement Code and competitive selection pursuant to the COVID-19 Gubernatorial Disaster Proclamation.  Change order completed, reporting to the BOT.</t>
  </si>
  <si>
    <t>Two Years (July 27, 2021 through July 31, 2023)</t>
  </si>
  <si>
    <t>Illinois Wastewater Sequencing</t>
  </si>
  <si>
    <t>UChicago Argonne LLC                                      Lemont, Illinois</t>
  </si>
  <si>
    <t>Discovery Partners Institute (DPI)</t>
  </si>
  <si>
    <t>Change order to current contract and update to Bulletin posting in progress</t>
  </si>
  <si>
    <t>One Year (July 1, 2022 through June 30, 2023)</t>
  </si>
  <si>
    <t>EBSCO Information Services, LLC                              Birmingham, Alabama</t>
  </si>
  <si>
    <t>Consortium of Academic and Research Libraries in Illinois (CARLI)</t>
  </si>
  <si>
    <t>Change order completed, reporting the contract assignment to the BOT.</t>
  </si>
  <si>
    <t xml:space="preserve">Two years                  (November 1, 2022 through October 31, 2024) + 1 optional 3-year Renewal                 </t>
  </si>
  <si>
    <t>2 years (September 27, 2022 through September 26, 2024)</t>
  </si>
  <si>
    <t xml:space="preserve">Two years  (November 1, 2022 through October 31, 2024) + 4 optional 2-year Renewals                 </t>
  </si>
  <si>
    <t>One Year (January 15, 2022 though January 14, 2023)</t>
  </si>
  <si>
    <t>One year (October 23, 2022 through October 22, 2023) + 4 optional 1-year Renewals</t>
  </si>
  <si>
    <t>Rental of Meteorological Equipment and Science Engineering Support</t>
  </si>
  <si>
    <t>Department of Atmospheric Sciences</t>
  </si>
  <si>
    <t>Exercise the second of six renewal options. Sole source. The items are required for research and no other source can meet the researcher's documented need.</t>
  </si>
  <si>
    <t xml:space="preserve"> PURCHASES SUMMARY --November 17, 2022</t>
  </si>
  <si>
    <t>CHANGE ORDER SUMMARY -- November 17, 2022</t>
  </si>
  <si>
    <t>Targeted Meteorological Systems,         Boulder, Colorado</t>
  </si>
  <si>
    <t>Change order to assign the current contract to EBSCO Information Services, LLC, no estimated cost increase.  Purchase to provide annual license of full-text journal article databases academic search complete business source elite.</t>
  </si>
  <si>
    <t>Economic Development and Innovation</t>
  </si>
  <si>
    <t>Consulting related to Broadband, Equity, Adoption and Deployment and Digital Equity</t>
  </si>
  <si>
    <t xml:space="preserve">Five years  (November 17, 2022 through November 16, 2027) no renewal                 </t>
  </si>
  <si>
    <t xml:space="preserve">McKinsey &amp; Company               Washington, D.C.         </t>
  </si>
  <si>
    <t>Request for Proposal #1JWS1805    3 of 5 responded</t>
  </si>
  <si>
    <t>Highest score (best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</si>
</sst>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theme="1"/>
      <name val="Arial"/>
      <family val="2"/>
    </font>
    <font>
      <sz val="13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49" fontId="4" fillId="0" borderId="0" xfId="0" applyNumberFormat="1" applyFont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textRotation="180" wrapText="1"/>
    </xf>
    <xf numFmtId="49" fontId="4" fillId="0" borderId="0" xfId="0" applyNumberFormat="1" applyFont="1" applyAlignment="1">
      <alignment horizontal="center" vertical="center" textRotation="180" wrapText="1"/>
    </xf>
  </cellXfs>
  <cellStyles count="106">
    <cellStyle name="Normal" xfId="0" builtinId="0"/>
    <cellStyle name="Normal 10 2" xfId="1" xr:uid="{00000000-0005-0000-0000-000001000000}"/>
    <cellStyle name="Normal 10 3" xfId="2" xr:uid="{00000000-0005-0000-0000-000002000000}"/>
    <cellStyle name="Normal 10 4" xfId="3" xr:uid="{00000000-0005-0000-0000-000003000000}"/>
    <cellStyle name="Normal 10 5" xfId="4" xr:uid="{00000000-0005-0000-0000-000004000000}"/>
    <cellStyle name="Normal 10 6" xfId="5" xr:uid="{00000000-0005-0000-0000-000005000000}"/>
    <cellStyle name="Normal 10 7" xfId="6" xr:uid="{00000000-0005-0000-0000-000006000000}"/>
    <cellStyle name="Normal 10 8" xfId="7" xr:uid="{00000000-0005-0000-0000-000007000000}"/>
    <cellStyle name="Normal 10 9" xfId="8" xr:uid="{00000000-0005-0000-0000-000008000000}"/>
    <cellStyle name="Normal 11 2" xfId="9" xr:uid="{00000000-0005-0000-0000-000009000000}"/>
    <cellStyle name="Normal 11 3" xfId="10" xr:uid="{00000000-0005-0000-0000-00000A000000}"/>
    <cellStyle name="Normal 11 4" xfId="11" xr:uid="{00000000-0005-0000-0000-00000B000000}"/>
    <cellStyle name="Normal 11 5" xfId="12" xr:uid="{00000000-0005-0000-0000-00000C000000}"/>
    <cellStyle name="Normal 11 6" xfId="13" xr:uid="{00000000-0005-0000-0000-00000D000000}"/>
    <cellStyle name="Normal 11 7" xfId="14" xr:uid="{00000000-0005-0000-0000-00000E000000}"/>
    <cellStyle name="Normal 11 8" xfId="15" xr:uid="{00000000-0005-0000-0000-00000F000000}"/>
    <cellStyle name="Normal 11 9" xfId="16" xr:uid="{00000000-0005-0000-0000-000010000000}"/>
    <cellStyle name="Normal 12 2" xfId="17" xr:uid="{00000000-0005-0000-0000-000011000000}"/>
    <cellStyle name="Normal 12 3" xfId="18" xr:uid="{00000000-0005-0000-0000-000012000000}"/>
    <cellStyle name="Normal 12 4" xfId="19" xr:uid="{00000000-0005-0000-0000-000013000000}"/>
    <cellStyle name="Normal 12 5" xfId="20" xr:uid="{00000000-0005-0000-0000-000014000000}"/>
    <cellStyle name="Normal 12 6" xfId="21" xr:uid="{00000000-0005-0000-0000-000015000000}"/>
    <cellStyle name="Normal 12 7" xfId="22" xr:uid="{00000000-0005-0000-0000-000016000000}"/>
    <cellStyle name="Normal 12 8" xfId="23" xr:uid="{00000000-0005-0000-0000-000017000000}"/>
    <cellStyle name="Normal 12 9" xfId="24" xr:uid="{00000000-0005-0000-0000-000018000000}"/>
    <cellStyle name="Normal 17 10" xfId="25" xr:uid="{00000000-0005-0000-0000-000019000000}"/>
    <cellStyle name="Normal 17 11" xfId="26" xr:uid="{00000000-0005-0000-0000-00001A000000}"/>
    <cellStyle name="Normal 17 12" xfId="27" xr:uid="{00000000-0005-0000-0000-00001B000000}"/>
    <cellStyle name="Normal 17 2" xfId="28" xr:uid="{00000000-0005-0000-0000-00001C000000}"/>
    <cellStyle name="Normal 17 3" xfId="29" xr:uid="{00000000-0005-0000-0000-00001D000000}"/>
    <cellStyle name="Normal 17 4" xfId="30" xr:uid="{00000000-0005-0000-0000-00001E000000}"/>
    <cellStyle name="Normal 17 5" xfId="31" xr:uid="{00000000-0005-0000-0000-00001F000000}"/>
    <cellStyle name="Normal 17 6" xfId="32" xr:uid="{00000000-0005-0000-0000-000020000000}"/>
    <cellStyle name="Normal 17 7" xfId="33" xr:uid="{00000000-0005-0000-0000-000021000000}"/>
    <cellStyle name="Normal 17 8" xfId="34" xr:uid="{00000000-0005-0000-0000-000022000000}"/>
    <cellStyle name="Normal 17 9" xfId="35" xr:uid="{00000000-0005-0000-0000-000023000000}"/>
    <cellStyle name="Normal 18 10" xfId="36" xr:uid="{00000000-0005-0000-0000-000024000000}"/>
    <cellStyle name="Normal 18 11" xfId="37" xr:uid="{00000000-0005-0000-0000-000025000000}"/>
    <cellStyle name="Normal 18 12" xfId="38" xr:uid="{00000000-0005-0000-0000-000026000000}"/>
    <cellStyle name="Normal 18 13" xfId="39" xr:uid="{00000000-0005-0000-0000-000027000000}"/>
    <cellStyle name="Normal 18 2" xfId="40" xr:uid="{00000000-0005-0000-0000-000028000000}"/>
    <cellStyle name="Normal 18 3" xfId="41" xr:uid="{00000000-0005-0000-0000-000029000000}"/>
    <cellStyle name="Normal 18 4" xfId="42" xr:uid="{00000000-0005-0000-0000-00002A000000}"/>
    <cellStyle name="Normal 18 5" xfId="43" xr:uid="{00000000-0005-0000-0000-00002B000000}"/>
    <cellStyle name="Normal 18 6" xfId="44" xr:uid="{00000000-0005-0000-0000-00002C000000}"/>
    <cellStyle name="Normal 18 7" xfId="45" xr:uid="{00000000-0005-0000-0000-00002D000000}"/>
    <cellStyle name="Normal 18 8" xfId="46" xr:uid="{00000000-0005-0000-0000-00002E000000}"/>
    <cellStyle name="Normal 18 9" xfId="47" xr:uid="{00000000-0005-0000-0000-00002F000000}"/>
    <cellStyle name="Normal 2 10" xfId="48" xr:uid="{00000000-0005-0000-0000-000030000000}"/>
    <cellStyle name="Normal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2 7" xfId="54" xr:uid="{00000000-0005-0000-0000-000036000000}"/>
    <cellStyle name="Normal 2 8" xfId="55" xr:uid="{00000000-0005-0000-0000-000037000000}"/>
    <cellStyle name="Normal 2 9" xfId="56" xr:uid="{00000000-0005-0000-0000-000038000000}"/>
    <cellStyle name="Normal 21 2" xfId="57" xr:uid="{00000000-0005-0000-0000-000039000000}"/>
    <cellStyle name="Normal 3 10" xfId="58" xr:uid="{00000000-0005-0000-0000-00003A000000}"/>
    <cellStyle name="Normal 3 11" xfId="59" xr:uid="{00000000-0005-0000-0000-00003B000000}"/>
    <cellStyle name="Normal 3 12" xfId="60" xr:uid="{00000000-0005-0000-0000-00003C000000}"/>
    <cellStyle name="Normal 3 13" xfId="61" xr:uid="{00000000-0005-0000-0000-00003D000000}"/>
    <cellStyle name="Normal 3 2" xfId="62" xr:uid="{00000000-0005-0000-0000-00003E000000}"/>
    <cellStyle name="Normal 3 3" xfId="63" xr:uid="{00000000-0005-0000-0000-00003F000000}"/>
    <cellStyle name="Normal 3 4" xfId="64" xr:uid="{00000000-0005-0000-0000-000040000000}"/>
    <cellStyle name="Normal 3 5" xfId="65" xr:uid="{00000000-0005-0000-0000-000041000000}"/>
    <cellStyle name="Normal 3 6" xfId="66" xr:uid="{00000000-0005-0000-0000-000042000000}"/>
    <cellStyle name="Normal 3 7" xfId="67" xr:uid="{00000000-0005-0000-0000-000043000000}"/>
    <cellStyle name="Normal 3 8" xfId="68" xr:uid="{00000000-0005-0000-0000-000044000000}"/>
    <cellStyle name="Normal 3 9" xfId="69" xr:uid="{00000000-0005-0000-0000-000045000000}"/>
    <cellStyle name="Normal 4 10" xfId="70" xr:uid="{00000000-0005-0000-0000-000046000000}"/>
    <cellStyle name="Normal 4 11" xfId="71" xr:uid="{00000000-0005-0000-0000-000047000000}"/>
    <cellStyle name="Normal 4 12" xfId="72" xr:uid="{00000000-0005-0000-0000-000048000000}"/>
    <cellStyle name="Normal 4 13" xfId="73" xr:uid="{00000000-0005-0000-0000-000049000000}"/>
    <cellStyle name="Normal 4 2" xfId="74" xr:uid="{00000000-0005-0000-0000-00004A000000}"/>
    <cellStyle name="Normal 4 3" xfId="75" xr:uid="{00000000-0005-0000-0000-00004B000000}"/>
    <cellStyle name="Normal 4 4" xfId="76" xr:uid="{00000000-0005-0000-0000-00004C000000}"/>
    <cellStyle name="Normal 4 5" xfId="77" xr:uid="{00000000-0005-0000-0000-00004D000000}"/>
    <cellStyle name="Normal 4 6" xfId="78" xr:uid="{00000000-0005-0000-0000-00004E000000}"/>
    <cellStyle name="Normal 4 7" xfId="79" xr:uid="{00000000-0005-0000-0000-00004F000000}"/>
    <cellStyle name="Normal 4 8" xfId="80" xr:uid="{00000000-0005-0000-0000-000050000000}"/>
    <cellStyle name="Normal 4 9" xfId="81" xr:uid="{00000000-0005-0000-0000-000051000000}"/>
    <cellStyle name="Normal 7 10" xfId="82" xr:uid="{00000000-0005-0000-0000-000052000000}"/>
    <cellStyle name="Normal 7 11" xfId="83" xr:uid="{00000000-0005-0000-0000-000053000000}"/>
    <cellStyle name="Normal 7 12" xfId="84" xr:uid="{00000000-0005-0000-0000-000054000000}"/>
    <cellStyle name="Normal 7 13" xfId="85" xr:uid="{00000000-0005-0000-0000-000055000000}"/>
    <cellStyle name="Normal 7 2" xfId="86" xr:uid="{00000000-0005-0000-0000-000056000000}"/>
    <cellStyle name="Normal 7 3" xfId="87" xr:uid="{00000000-0005-0000-0000-000057000000}"/>
    <cellStyle name="Normal 7 4" xfId="88" xr:uid="{00000000-0005-0000-0000-000058000000}"/>
    <cellStyle name="Normal 7 5" xfId="89" xr:uid="{00000000-0005-0000-0000-000059000000}"/>
    <cellStyle name="Normal 7 6" xfId="90" xr:uid="{00000000-0005-0000-0000-00005A000000}"/>
    <cellStyle name="Normal 7 7" xfId="91" xr:uid="{00000000-0005-0000-0000-00005B000000}"/>
    <cellStyle name="Normal 7 8" xfId="92" xr:uid="{00000000-0005-0000-0000-00005C000000}"/>
    <cellStyle name="Normal 7 9" xfId="93" xr:uid="{00000000-0005-0000-0000-00005D000000}"/>
    <cellStyle name="Normal 9 10" xfId="94" xr:uid="{00000000-0005-0000-0000-00005E000000}"/>
    <cellStyle name="Normal 9 11" xfId="95" xr:uid="{00000000-0005-0000-0000-00005F000000}"/>
    <cellStyle name="Normal 9 12" xfId="96" xr:uid="{00000000-0005-0000-0000-000060000000}"/>
    <cellStyle name="Normal 9 13" xfId="97" xr:uid="{00000000-0005-0000-0000-000061000000}"/>
    <cellStyle name="Normal 9 2" xfId="98" xr:uid="{00000000-0005-0000-0000-000062000000}"/>
    <cellStyle name="Normal 9 3" xfId="99" xr:uid="{00000000-0005-0000-0000-000063000000}"/>
    <cellStyle name="Normal 9 4" xfId="100" xr:uid="{00000000-0005-0000-0000-000064000000}"/>
    <cellStyle name="Normal 9 5" xfId="101" xr:uid="{00000000-0005-0000-0000-000065000000}"/>
    <cellStyle name="Normal 9 6" xfId="102" xr:uid="{00000000-0005-0000-0000-000066000000}"/>
    <cellStyle name="Normal 9 7" xfId="103" xr:uid="{00000000-0005-0000-0000-000067000000}"/>
    <cellStyle name="Normal 9 8" xfId="104" xr:uid="{00000000-0005-0000-0000-000068000000}"/>
    <cellStyle name="Normal 9 9" xfId="105" xr:uid="{00000000-0005-0000-0000-00006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51648351648353E-2"/>
          <c:y val="0.17246596066565809"/>
          <c:w val="0.60439560439560436"/>
          <c:h val="0.75945537065052948"/>
        </c:manualLayout>
      </c:layout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65-4115-B9B1-080C10A2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88120"/>
        <c:axId val="1"/>
      </c:barChart>
      <c:catAx>
        <c:axId val="25998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9988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97989949748718"/>
          <c:y val="0.53546712802768159"/>
          <c:w val="4.5226130653266326E-2"/>
          <c:h val="2.0761245674740483E-2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029" cy="62919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abSelected="1" topLeftCell="A3" zoomScale="166" zoomScaleNormal="166" workbookViewId="0">
      <selection activeCell="D4" sqref="D4"/>
    </sheetView>
  </sheetViews>
  <sheetFormatPr baseColWidth="10" defaultColWidth="9.1640625" defaultRowHeight="16" x14ac:dyDescent="0.15"/>
  <cols>
    <col min="1" max="1" width="8.6640625" style="4" customWidth="1"/>
    <col min="2" max="2" width="17" style="3" customWidth="1"/>
    <col min="3" max="3" width="27.83203125" style="4" customWidth="1"/>
    <col min="4" max="4" width="28" style="4" customWidth="1"/>
    <col min="5" max="5" width="70.5" style="4" customWidth="1"/>
    <col min="6" max="6" width="26.33203125" style="4" customWidth="1"/>
    <col min="7" max="7" width="28.5" style="4" customWidth="1"/>
    <col min="8" max="8" width="12" style="4" customWidth="1"/>
    <col min="9" max="16384" width="9.1640625" style="2"/>
  </cols>
  <sheetData>
    <row r="1" spans="1:8" s="5" customFormat="1" ht="17" x14ac:dyDescent="0.15">
      <c r="A1" s="29" t="s">
        <v>52</v>
      </c>
      <c r="B1" s="29"/>
      <c r="C1" s="29"/>
      <c r="D1" s="29"/>
      <c r="E1" s="29"/>
      <c r="F1" s="29"/>
      <c r="G1" s="29"/>
      <c r="H1" s="29"/>
    </row>
    <row r="2" spans="1:8" s="5" customFormat="1" ht="36" x14ac:dyDescent="0.15">
      <c r="A2" s="8" t="s">
        <v>4</v>
      </c>
      <c r="B2" s="9" t="s">
        <v>3</v>
      </c>
      <c r="C2" s="8" t="s">
        <v>0</v>
      </c>
      <c r="D2" s="8" t="s">
        <v>1</v>
      </c>
      <c r="E2" s="8" t="s">
        <v>7</v>
      </c>
      <c r="F2" s="8" t="s">
        <v>6</v>
      </c>
      <c r="G2" s="8" t="s">
        <v>5</v>
      </c>
      <c r="H2" s="8" t="s">
        <v>2</v>
      </c>
    </row>
    <row r="3" spans="1:8" s="5" customFormat="1" ht="90" x14ac:dyDescent="0.15">
      <c r="A3" s="15">
        <v>1</v>
      </c>
      <c r="B3" s="18">
        <v>761118000</v>
      </c>
      <c r="C3" s="15" t="s">
        <v>30</v>
      </c>
      <c r="D3" s="15" t="s">
        <v>19</v>
      </c>
      <c r="E3" s="15" t="s">
        <v>16</v>
      </c>
      <c r="F3" s="15" t="s">
        <v>10</v>
      </c>
      <c r="G3" s="15" t="s">
        <v>17</v>
      </c>
      <c r="H3" s="14" t="s">
        <v>18</v>
      </c>
    </row>
    <row r="4" spans="1:8" s="5" customFormat="1" ht="68" x14ac:dyDescent="0.15">
      <c r="A4" s="15">
        <v>2</v>
      </c>
      <c r="B4" s="18">
        <v>3000000</v>
      </c>
      <c r="C4" s="15" t="s">
        <v>44</v>
      </c>
      <c r="D4" s="15" t="s">
        <v>22</v>
      </c>
      <c r="E4" s="15" t="s">
        <v>21</v>
      </c>
      <c r="F4" s="15" t="s">
        <v>20</v>
      </c>
      <c r="G4" s="15" t="s">
        <v>26</v>
      </c>
      <c r="H4" s="14" t="s">
        <v>11</v>
      </c>
    </row>
    <row r="5" spans="1:8" s="5" customFormat="1" ht="51" x14ac:dyDescent="0.15">
      <c r="A5" s="15">
        <v>3</v>
      </c>
      <c r="B5" s="18">
        <v>6314660.5999999996</v>
      </c>
      <c r="C5" s="15" t="s">
        <v>46</v>
      </c>
      <c r="D5" s="15" t="s">
        <v>23</v>
      </c>
      <c r="E5" s="15" t="s">
        <v>24</v>
      </c>
      <c r="F5" s="15" t="s">
        <v>25</v>
      </c>
      <c r="G5" s="15" t="s">
        <v>28</v>
      </c>
      <c r="H5" s="14" t="s">
        <v>27</v>
      </c>
    </row>
    <row r="6" spans="1:8" s="5" customFormat="1" ht="54" x14ac:dyDescent="0.15">
      <c r="A6" s="15">
        <v>4</v>
      </c>
      <c r="B6" s="18">
        <v>5000000</v>
      </c>
      <c r="C6" s="15" t="s">
        <v>58</v>
      </c>
      <c r="D6" s="15" t="s">
        <v>57</v>
      </c>
      <c r="E6" s="15" t="s">
        <v>59</v>
      </c>
      <c r="F6" s="15" t="s">
        <v>56</v>
      </c>
      <c r="G6" s="15" t="s">
        <v>60</v>
      </c>
      <c r="H6" s="14" t="s">
        <v>61</v>
      </c>
    </row>
    <row r="7" spans="1:8" x14ac:dyDescent="0.15">
      <c r="H7" s="16"/>
    </row>
    <row r="9" spans="1:8" customFormat="1" ht="16.5" customHeight="1" x14ac:dyDescent="0.15">
      <c r="A9" s="30" t="s">
        <v>15</v>
      </c>
      <c r="B9" s="30"/>
      <c r="C9" s="30"/>
      <c r="D9" s="30"/>
      <c r="E9" s="30"/>
      <c r="F9" s="30"/>
      <c r="G9" s="30"/>
      <c r="H9" s="7"/>
    </row>
    <row r="10" spans="1:8" customFormat="1" ht="34" x14ac:dyDescent="0.15">
      <c r="A10" s="21" t="s">
        <v>4</v>
      </c>
      <c r="B10" s="22" t="s">
        <v>3</v>
      </c>
      <c r="C10" s="21" t="s">
        <v>0</v>
      </c>
      <c r="D10" s="21" t="s">
        <v>1</v>
      </c>
      <c r="E10" s="21" t="s">
        <v>8</v>
      </c>
      <c r="F10" s="21" t="s">
        <v>6</v>
      </c>
      <c r="G10" s="21" t="s">
        <v>9</v>
      </c>
      <c r="H10" s="7"/>
    </row>
    <row r="11" spans="1:8" customFormat="1" ht="85" x14ac:dyDescent="0.15">
      <c r="A11" s="15">
        <v>5</v>
      </c>
      <c r="B11" s="18">
        <v>2000000</v>
      </c>
      <c r="C11" s="15" t="s">
        <v>48</v>
      </c>
      <c r="D11" s="15" t="s">
        <v>49</v>
      </c>
      <c r="E11" s="25" t="s">
        <v>54</v>
      </c>
      <c r="F11" s="15" t="s">
        <v>50</v>
      </c>
      <c r="G11" s="15" t="s">
        <v>51</v>
      </c>
      <c r="H11" s="7"/>
    </row>
    <row r="12" spans="1:8" customFormat="1" ht="17" x14ac:dyDescent="0.15">
      <c r="A12" s="15"/>
      <c r="B12" s="23"/>
      <c r="C12" s="24"/>
      <c r="D12" s="24"/>
      <c r="E12" s="24"/>
      <c r="F12" s="24"/>
      <c r="G12" s="24"/>
      <c r="H12" s="7"/>
    </row>
    <row r="13" spans="1:8" customFormat="1" ht="17" x14ac:dyDescent="0.15">
      <c r="A13" s="15"/>
      <c r="B13" s="23"/>
      <c r="C13" s="24"/>
      <c r="D13" s="24"/>
      <c r="E13" s="24"/>
      <c r="F13" s="24"/>
      <c r="G13" s="24"/>
      <c r="H13" s="7"/>
    </row>
    <row r="14" spans="1:8" customFormat="1" ht="17" x14ac:dyDescent="0.15">
      <c r="A14" s="15"/>
      <c r="B14" s="23"/>
      <c r="C14" s="24"/>
      <c r="D14" s="24"/>
      <c r="E14" s="24"/>
      <c r="F14" s="24"/>
      <c r="G14" s="24"/>
      <c r="H14" s="7"/>
    </row>
    <row r="15" spans="1:8" customFormat="1" ht="17" x14ac:dyDescent="0.15">
      <c r="A15" s="15"/>
      <c r="B15" s="18"/>
      <c r="C15" s="15"/>
      <c r="D15" s="15"/>
      <c r="E15" s="25"/>
      <c r="F15" s="15"/>
      <c r="G15" s="25"/>
      <c r="H15" s="7"/>
    </row>
    <row r="16" spans="1:8" customFormat="1" ht="17" x14ac:dyDescent="0.15">
      <c r="A16" s="4"/>
      <c r="B16" s="3"/>
      <c r="C16" s="4"/>
      <c r="D16" s="4"/>
      <c r="E16" s="26"/>
      <c r="F16" s="4"/>
      <c r="G16" s="4"/>
      <c r="H16" s="7"/>
    </row>
    <row r="17" spans="1:10" s="5" customFormat="1" ht="17" x14ac:dyDescent="0.15">
      <c r="A17" s="4"/>
      <c r="B17" s="3"/>
      <c r="C17" s="4"/>
      <c r="D17" s="4"/>
      <c r="E17" s="4"/>
      <c r="F17" s="4"/>
      <c r="G17" s="4"/>
      <c r="H17" s="7"/>
      <c r="I17" s="7"/>
      <c r="J17" s="7"/>
    </row>
    <row r="18" spans="1:10" s="5" customFormat="1" ht="16.5" customHeight="1" x14ac:dyDescent="0.15">
      <c r="A18" s="30" t="s">
        <v>53</v>
      </c>
      <c r="B18" s="30"/>
      <c r="C18" s="30"/>
      <c r="D18" s="30"/>
      <c r="E18" s="30"/>
      <c r="F18" s="30"/>
      <c r="G18" s="30"/>
      <c r="H18" s="11"/>
    </row>
    <row r="19" spans="1:10" s="5" customFormat="1" ht="34" x14ac:dyDescent="0.15">
      <c r="A19" s="21" t="s">
        <v>4</v>
      </c>
      <c r="B19" s="22" t="s">
        <v>3</v>
      </c>
      <c r="C19" s="21" t="s">
        <v>0</v>
      </c>
      <c r="D19" s="21" t="s">
        <v>1</v>
      </c>
      <c r="E19" s="21" t="s">
        <v>8</v>
      </c>
      <c r="F19" s="21" t="s">
        <v>6</v>
      </c>
      <c r="G19" s="21" t="s">
        <v>9</v>
      </c>
      <c r="H19" s="31"/>
    </row>
    <row r="20" spans="1:10" s="5" customFormat="1" ht="51" x14ac:dyDescent="0.15">
      <c r="A20" s="15">
        <v>6</v>
      </c>
      <c r="B20" s="18">
        <v>1697023</v>
      </c>
      <c r="C20" s="15" t="s">
        <v>45</v>
      </c>
      <c r="D20" s="15" t="s">
        <v>12</v>
      </c>
      <c r="E20" s="25" t="s">
        <v>29</v>
      </c>
      <c r="F20" s="15" t="s">
        <v>13</v>
      </c>
      <c r="G20" s="15" t="s">
        <v>14</v>
      </c>
      <c r="H20" s="32"/>
    </row>
    <row r="21" spans="1:10" s="5" customFormat="1" ht="119" x14ac:dyDescent="0.15">
      <c r="A21" s="15">
        <v>7</v>
      </c>
      <c r="B21" s="28">
        <v>603190.5</v>
      </c>
      <c r="C21" s="4" t="s">
        <v>47</v>
      </c>
      <c r="D21" s="17" t="s">
        <v>31</v>
      </c>
      <c r="E21" s="17" t="s">
        <v>32</v>
      </c>
      <c r="F21" s="19" t="s">
        <v>33</v>
      </c>
      <c r="G21" s="17" t="s">
        <v>34</v>
      </c>
      <c r="H21" s="13"/>
    </row>
    <row r="22" spans="1:10" ht="51" x14ac:dyDescent="0.15">
      <c r="A22" s="15">
        <v>8</v>
      </c>
      <c r="B22" s="18">
        <v>1930000</v>
      </c>
      <c r="C22" s="15" t="s">
        <v>35</v>
      </c>
      <c r="D22" s="17" t="s">
        <v>36</v>
      </c>
      <c r="E22" s="19" t="s">
        <v>37</v>
      </c>
      <c r="F22" s="17" t="s">
        <v>38</v>
      </c>
      <c r="G22" s="17" t="s">
        <v>39</v>
      </c>
    </row>
    <row r="23" spans="1:10" ht="136" x14ac:dyDescent="0.15">
      <c r="A23" s="15">
        <v>9</v>
      </c>
      <c r="B23" s="18">
        <v>1803430</v>
      </c>
      <c r="C23" s="15" t="s">
        <v>40</v>
      </c>
      <c r="D23" s="27" t="s">
        <v>55</v>
      </c>
      <c r="E23" s="20" t="s">
        <v>41</v>
      </c>
      <c r="F23" s="17" t="s">
        <v>42</v>
      </c>
      <c r="G23" s="17" t="s">
        <v>43</v>
      </c>
    </row>
    <row r="24" spans="1:10" customFormat="1" ht="13" x14ac:dyDescent="0.15">
      <c r="A24" s="12"/>
      <c r="B24" s="12"/>
      <c r="C24" s="12"/>
      <c r="D24" s="12"/>
      <c r="E24" s="12"/>
      <c r="F24" s="12"/>
      <c r="G24" s="12"/>
    </row>
    <row r="25" spans="1:10" customFormat="1" ht="13" x14ac:dyDescent="0.15">
      <c r="A25" s="12"/>
      <c r="B25" s="12"/>
      <c r="C25" s="12"/>
      <c r="D25" s="12"/>
      <c r="E25" s="12"/>
      <c r="F25" s="12"/>
      <c r="G25" s="12"/>
    </row>
    <row r="26" spans="1:10" customFormat="1" ht="13" x14ac:dyDescent="0.15">
      <c r="A26" s="12"/>
      <c r="B26" s="12"/>
      <c r="C26" s="12"/>
      <c r="D26" s="12"/>
      <c r="E26" s="12"/>
      <c r="F26" s="12"/>
      <c r="G26" s="12"/>
    </row>
    <row r="27" spans="1:10" customFormat="1" ht="13" x14ac:dyDescent="0.15"/>
    <row r="28" spans="1:10" customFormat="1" ht="13" x14ac:dyDescent="0.15"/>
    <row r="29" spans="1:10" customFormat="1" ht="13" x14ac:dyDescent="0.15"/>
    <row r="30" spans="1:10" customFormat="1" ht="13" x14ac:dyDescent="0.15"/>
    <row r="31" spans="1:10" customFormat="1" ht="13" x14ac:dyDescent="0.15"/>
    <row r="32" spans="1:10" customFormat="1" ht="13" x14ac:dyDescent="0.15"/>
    <row r="33" spans="1:8" customFormat="1" ht="13" x14ac:dyDescent="0.15"/>
    <row r="34" spans="1:8" customFormat="1" ht="13" x14ac:dyDescent="0.15"/>
    <row r="35" spans="1:8" customFormat="1" ht="17" x14ac:dyDescent="0.2">
      <c r="D35" s="10"/>
    </row>
    <row r="36" spans="1:8" customFormat="1" ht="13" x14ac:dyDescent="0.15"/>
    <row r="37" spans="1:8" s="5" customFormat="1" ht="17" x14ac:dyDescent="0.15">
      <c r="A37" s="7"/>
      <c r="B37" s="6"/>
      <c r="C37" s="7"/>
      <c r="D37" s="7"/>
      <c r="E37" s="7"/>
      <c r="F37" s="7"/>
      <c r="G37" s="7"/>
      <c r="H37" s="7"/>
    </row>
    <row r="38" spans="1:8" s="5" customFormat="1" ht="17" x14ac:dyDescent="0.15">
      <c r="A38" s="7"/>
      <c r="B38" s="6"/>
      <c r="C38" s="7"/>
      <c r="D38" s="7"/>
      <c r="E38" s="7"/>
      <c r="F38" s="7"/>
      <c r="G38" s="7"/>
      <c r="H38" s="7"/>
    </row>
  </sheetData>
  <mergeCells count="4">
    <mergeCell ref="A1:H1"/>
    <mergeCell ref="A18:G18"/>
    <mergeCell ref="H19:H20"/>
    <mergeCell ref="A9:G9"/>
  </mergeCells>
  <pageMargins left="0.45" right="0.45" top="0.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8:A112"/>
  <sheetViews>
    <sheetView workbookViewId="0">
      <selection sqref="A1:C65536"/>
    </sheetView>
  </sheetViews>
  <sheetFormatPr baseColWidth="10" defaultColWidth="8.83203125" defaultRowHeight="13" x14ac:dyDescent="0.15"/>
  <cols>
    <col min="1" max="1" width="11.1640625" bestFit="1" customWidth="1"/>
  </cols>
  <sheetData>
    <row r="28" ht="17.25" customHeight="1" x14ac:dyDescent="0.15"/>
    <row r="29" ht="13.5" customHeight="1" x14ac:dyDescent="0.15"/>
    <row r="73" spans="1:1" x14ac:dyDescent="0.15">
      <c r="A73" s="1" t="e">
        <f>SUM(#REF!+#REF!+#REF!)</f>
        <v>#REF!</v>
      </c>
    </row>
    <row r="112" spans="1:1" x14ac:dyDescent="0.15">
      <c r="A112" s="1" t="e">
        <f>SUM(#REF!+#REF!+#REF!)</f>
        <v>#REF!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INSERT BOT MONTH YEAR</vt:lpstr>
      <vt:lpstr>Sheet2</vt:lpstr>
      <vt:lpstr>Sheet3</vt:lpstr>
      <vt:lpstr>Chart1</vt:lpstr>
    </vt:vector>
  </TitlesOfParts>
  <Company>AITSUI2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rdf</dc:creator>
  <cp:lastModifiedBy>Microsoft Office User</cp:lastModifiedBy>
  <cp:lastPrinted>2022-10-10T20:19:49Z</cp:lastPrinted>
  <dcterms:created xsi:type="dcterms:W3CDTF">2005-09-12T19:19:52Z</dcterms:created>
  <dcterms:modified xsi:type="dcterms:W3CDTF">2022-11-04T16:55:43Z</dcterms:modified>
</cp:coreProperties>
</file>